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32" windowWidth="22116" windowHeight="8496"/>
  </bookViews>
  <sheets>
    <sheet name="Hoja1" sheetId="1" r:id="rId1"/>
  </sheets>
  <definedNames>
    <definedName name="_xlnm.Print_Area" localSheetId="0">Hoja1!$A$1:$J$49</definedName>
  </definedNames>
  <calcPr calcId="144525"/>
</workbook>
</file>

<file path=xl/calcChain.xml><?xml version="1.0" encoding="utf-8"?>
<calcChain xmlns="http://schemas.openxmlformats.org/spreadsheetml/2006/main">
  <c r="E45" i="1" l="1"/>
  <c r="J45" i="1" s="1"/>
  <c r="E44" i="1"/>
  <c r="J44" i="1" s="1"/>
  <c r="E43" i="1"/>
  <c r="J43" i="1" s="1"/>
  <c r="E42" i="1"/>
  <c r="J42" i="1" s="1"/>
  <c r="I41" i="1"/>
  <c r="G41" i="1"/>
  <c r="D41" i="1"/>
  <c r="C41" i="1"/>
  <c r="E41" i="1" s="1"/>
  <c r="E39" i="1"/>
  <c r="J39" i="1" s="1"/>
  <c r="E38" i="1"/>
  <c r="J38" i="1" s="1"/>
  <c r="E37" i="1"/>
  <c r="J37" i="1" s="1"/>
  <c r="E36" i="1"/>
  <c r="J36" i="1" s="1"/>
  <c r="E35" i="1"/>
  <c r="J35" i="1" s="1"/>
  <c r="E34" i="1"/>
  <c r="J34" i="1" s="1"/>
  <c r="E33" i="1"/>
  <c r="J33" i="1" s="1"/>
  <c r="D32" i="1"/>
  <c r="E32" i="1" s="1"/>
  <c r="J32" i="1" s="1"/>
  <c r="E31" i="1"/>
  <c r="J31" i="1" s="1"/>
  <c r="I30" i="1"/>
  <c r="G30" i="1"/>
  <c r="C30" i="1"/>
  <c r="E29" i="1"/>
  <c r="E28" i="1"/>
  <c r="J28" i="1" s="1"/>
  <c r="E27" i="1"/>
  <c r="J27" i="1" s="1"/>
  <c r="E26" i="1"/>
  <c r="J26" i="1" s="1"/>
  <c r="E25" i="1"/>
  <c r="J25" i="1" s="1"/>
  <c r="E24" i="1"/>
  <c r="J24" i="1" s="1"/>
  <c r="E23" i="1"/>
  <c r="J23" i="1" s="1"/>
  <c r="E22" i="1"/>
  <c r="J22" i="1" s="1"/>
  <c r="I21" i="1"/>
  <c r="H21" i="1"/>
  <c r="G21" i="1"/>
  <c r="F21" i="1"/>
  <c r="F47" i="1" s="1"/>
  <c r="D21" i="1"/>
  <c r="C21" i="1"/>
  <c r="E20" i="1"/>
  <c r="E19" i="1"/>
  <c r="J19" i="1" s="1"/>
  <c r="E18" i="1"/>
  <c r="J18" i="1" s="1"/>
  <c r="E17" i="1"/>
  <c r="J17" i="1" s="1"/>
  <c r="E16" i="1"/>
  <c r="J16" i="1" s="1"/>
  <c r="E15" i="1"/>
  <c r="J15" i="1" s="1"/>
  <c r="E14" i="1"/>
  <c r="J14" i="1" s="1"/>
  <c r="E13" i="1"/>
  <c r="J13" i="1" s="1"/>
  <c r="E12" i="1"/>
  <c r="I11" i="1"/>
  <c r="H11" i="1"/>
  <c r="H47" i="1" s="1"/>
  <c r="G11" i="1"/>
  <c r="F11" i="1"/>
  <c r="D11" i="1"/>
  <c r="C11" i="1"/>
  <c r="C47" i="1" s="1"/>
  <c r="J41" i="1" l="1"/>
  <c r="E11" i="1"/>
  <c r="I47" i="1"/>
  <c r="G47" i="1"/>
  <c r="E21" i="1"/>
  <c r="J21" i="1" s="1"/>
  <c r="E30" i="1"/>
  <c r="J30" i="1" s="1"/>
  <c r="E47" i="1"/>
  <c r="J12" i="1"/>
  <c r="J11" i="1" s="1"/>
  <c r="D30" i="1"/>
  <c r="D47" i="1" s="1"/>
  <c r="J47" i="1" l="1"/>
</calcChain>
</file>

<file path=xl/comments1.xml><?xml version="1.0" encoding="utf-8"?>
<comments xmlns="http://schemas.openxmlformats.org/spreadsheetml/2006/main">
  <authors>
    <author>DGCG</author>
  </authors>
  <commentList>
    <comment ref="J7" authorId="0">
      <text>
        <r>
          <rPr>
            <b/>
            <sz val="9"/>
            <color indexed="81"/>
            <rFont val="Tahoma"/>
            <family val="2"/>
          </rPr>
          <t>DGCG:</t>
        </r>
        <r>
          <rPr>
            <sz val="9"/>
            <color indexed="81"/>
            <rFont val="Tahoma"/>
            <family val="2"/>
          </rPr>
          <t xml:space="preserve">
Modificado menos devengado</t>
        </r>
      </text>
    </comment>
  </commentList>
</comments>
</file>

<file path=xl/sharedStrings.xml><?xml version="1.0" encoding="utf-8"?>
<sst xmlns="http://schemas.openxmlformats.org/spreadsheetml/2006/main" count="51" uniqueCount="51">
  <si>
    <t>ESTADO ANALÍTICO DEL EJERCICIO DEL PRESUPUESTO DE EGRESOS</t>
  </si>
  <si>
    <t>CLASIFICACIÓN FUNCIONAL (FINALIDAD Y FUNCIÓN)</t>
  </si>
  <si>
    <t>DEL 01 DE ENERO AL 30 DE JUNIO DE  2018</t>
  </si>
  <si>
    <t>Ente Público:</t>
  </si>
  <si>
    <t>UNIVERSIDAD POLITÉCNICA DE JUVENTINO ROSAS</t>
  </si>
  <si>
    <t>Concepto</t>
  </si>
  <si>
    <t>Egresos</t>
  </si>
  <si>
    <t>Subejercicio</t>
  </si>
  <si>
    <t>Aprobado</t>
  </si>
  <si>
    <t>Ampliaciones/ (Reducciones)</t>
  </si>
  <si>
    <t>Modificado</t>
  </si>
  <si>
    <t>Comprometido</t>
  </si>
  <si>
    <t>Devengado</t>
  </si>
  <si>
    <t>Ejercido</t>
  </si>
  <si>
    <t>Pagado</t>
  </si>
  <si>
    <t>3 = (1 + 2 )</t>
  </si>
  <si>
    <t>6 = ( 3 - 5 )</t>
  </si>
  <si>
    <t>Gobierno</t>
  </si>
  <si>
    <t>Legislación</t>
  </si>
  <si>
    <t>Justicia</t>
  </si>
  <si>
    <t>Coordinación de la Política de Gobierno</t>
  </si>
  <si>
    <t>Relaciones Exteriores</t>
  </si>
  <si>
    <t>Asuntos Financieros y Hacendarios</t>
  </si>
  <si>
    <t>Seguridad Nacional</t>
  </si>
  <si>
    <t>Asuntos de Orden Público y de Seguridad Interior</t>
  </si>
  <si>
    <t>Otros Servicios Generales</t>
  </si>
  <si>
    <t>Desarrollo Social</t>
  </si>
  <si>
    <t>Protección Ambiental</t>
  </si>
  <si>
    <t>Vivienda y Servicios a la Comunidad</t>
  </si>
  <si>
    <t>Salud</t>
  </si>
  <si>
    <t>Recreación, Cultura y Otras Manifestaciones Sociales</t>
  </si>
  <si>
    <t>Educación</t>
  </si>
  <si>
    <t>Protección Social</t>
  </si>
  <si>
    <t>Otros Asuntos Sociales</t>
  </si>
  <si>
    <t>Desarrollo Económico</t>
  </si>
  <si>
    <t>Asuntos Económicos, Comerciales y Laborales en General</t>
  </si>
  <si>
    <t>Agropecuaria, Silvicultura, Pesca y Caza</t>
  </si>
  <si>
    <t>Combustibles y Energía</t>
  </si>
  <si>
    <t>Minería, Manufacturas y Construcción</t>
  </si>
  <si>
    <t>Transporte</t>
  </si>
  <si>
    <t>Comunicaciones</t>
  </si>
  <si>
    <t>Turismo</t>
  </si>
  <si>
    <t>Ciencia, Tecnología e Innovación</t>
  </si>
  <si>
    <t>Otras Industrias y Otros Asuntos Económicos</t>
  </si>
  <si>
    <t>Otras no Clasificadas en Funciones Anteriores</t>
  </si>
  <si>
    <t>Transacciones de la Deuda Publica / Costo Financiero de la Deuda</t>
  </si>
  <si>
    <t>Transferencias, Participaciones y Aportaciones entre Diferentes Niveles y Ordenes de Gobierno</t>
  </si>
  <si>
    <t>Saneamiento del Sistema Financiero</t>
  </si>
  <si>
    <t>Adeudos de Ejercicios Fiscales Anteriores</t>
  </si>
  <si>
    <t>Total del Gasto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</si>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</sst>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b/>
      <sz val="10"/>
      <color rgb="FFFF000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0" fontId="2" fillId="2" borderId="0" xfId="0" applyFont="1" applyFill="1"/>
    <xf numFmtId="0" fontId="3" fillId="3" borderId="0" xfId="0" applyFont="1" applyFill="1" applyBorder="1" applyAlignment="1">
      <alignment horizontal="center"/>
    </xf>
    <xf numFmtId="0" fontId="2" fillId="0" borderId="0" xfId="0" applyFont="1"/>
    <xf numFmtId="0" fontId="4" fillId="0" borderId="0" xfId="0" applyFont="1" applyFill="1" applyBorder="1"/>
    <xf numFmtId="0" fontId="3" fillId="2" borderId="0" xfId="0" applyFont="1" applyFill="1" applyBorder="1" applyAlignment="1">
      <alignment horizontal="right"/>
    </xf>
    <xf numFmtId="0" fontId="3" fillId="2" borderId="1" xfId="0" applyNumberFormat="1" applyFont="1" applyFill="1" applyBorder="1" applyAlignment="1" applyProtection="1">
      <protection locked="0"/>
    </xf>
    <xf numFmtId="0" fontId="4" fillId="0" borderId="1" xfId="0" applyFont="1" applyFill="1" applyBorder="1"/>
    <xf numFmtId="0" fontId="4" fillId="0" borderId="0" xfId="0" applyFont="1" applyFill="1"/>
    <xf numFmtId="0" fontId="3" fillId="3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justify" vertical="center" wrapText="1"/>
    </xf>
    <xf numFmtId="0" fontId="2" fillId="2" borderId="5" xfId="0" applyFont="1" applyFill="1" applyBorder="1" applyAlignment="1">
      <alignment horizontal="justify" vertical="center" wrapText="1"/>
    </xf>
    <xf numFmtId="0" fontId="2" fillId="2" borderId="0" xfId="0" applyFont="1" applyFill="1" applyAlignment="1">
      <alignment vertical="top"/>
    </xf>
    <xf numFmtId="0" fontId="5" fillId="2" borderId="6" xfId="0" applyFont="1" applyFill="1" applyBorder="1" applyAlignment="1">
      <alignment horizontal="left" vertical="top" wrapText="1"/>
    </xf>
    <xf numFmtId="0" fontId="5" fillId="2" borderId="7" xfId="0" applyFont="1" applyFill="1" applyBorder="1" applyAlignment="1">
      <alignment horizontal="left" vertical="top" wrapText="1"/>
    </xf>
    <xf numFmtId="43" fontId="5" fillId="2" borderId="8" xfId="0" applyNumberFormat="1" applyFont="1" applyFill="1" applyBorder="1" applyAlignment="1">
      <alignment horizontal="right" vertical="top" wrapText="1"/>
    </xf>
    <xf numFmtId="0" fontId="2" fillId="0" borderId="0" xfId="0" applyFont="1" applyAlignment="1">
      <alignment vertical="top"/>
    </xf>
    <xf numFmtId="0" fontId="2" fillId="2" borderId="6" xfId="0" applyFont="1" applyFill="1" applyBorder="1" applyAlignment="1">
      <alignment horizontal="left" vertical="top"/>
    </xf>
    <xf numFmtId="0" fontId="2" fillId="2" borderId="7" xfId="0" applyFont="1" applyFill="1" applyBorder="1" applyAlignment="1">
      <alignment horizontal="justify" vertical="top"/>
    </xf>
    <xf numFmtId="43" fontId="2" fillId="2" borderId="8" xfId="1" applyFont="1" applyFill="1" applyBorder="1" applyAlignment="1">
      <alignment horizontal="right" vertical="top" wrapText="1"/>
    </xf>
    <xf numFmtId="0" fontId="2" fillId="2" borderId="8" xfId="0" applyFont="1" applyFill="1" applyBorder="1" applyAlignment="1">
      <alignment horizontal="right" vertical="top" wrapText="1"/>
    </xf>
    <xf numFmtId="43" fontId="5" fillId="2" borderId="8" xfId="1" applyFont="1" applyFill="1" applyBorder="1" applyAlignment="1">
      <alignment horizontal="right" vertical="top"/>
    </xf>
    <xf numFmtId="0" fontId="5" fillId="2" borderId="0" xfId="0" applyFont="1" applyFill="1" applyAlignment="1">
      <alignment vertical="top"/>
    </xf>
    <xf numFmtId="43" fontId="5" fillId="2" borderId="8" xfId="1" applyFont="1" applyFill="1" applyBorder="1" applyAlignment="1">
      <alignment horizontal="right" vertical="top" wrapText="1"/>
    </xf>
    <xf numFmtId="0" fontId="5" fillId="0" borderId="0" xfId="0" applyFont="1" applyAlignment="1">
      <alignment vertical="top"/>
    </xf>
    <xf numFmtId="0" fontId="2" fillId="2" borderId="8" xfId="0" applyFont="1" applyFill="1" applyBorder="1" applyAlignment="1">
      <alignment horizontal="right" vertical="top"/>
    </xf>
    <xf numFmtId="43" fontId="2" fillId="2" borderId="8" xfId="1" applyFont="1" applyFill="1" applyBorder="1" applyAlignment="1">
      <alignment horizontal="right" vertical="top"/>
    </xf>
    <xf numFmtId="4" fontId="2" fillId="2" borderId="8" xfId="0" applyNumberFormat="1" applyFont="1" applyFill="1" applyBorder="1" applyAlignment="1">
      <alignment horizontal="right" vertical="top"/>
    </xf>
    <xf numFmtId="0" fontId="2" fillId="2" borderId="9" xfId="0" applyFont="1" applyFill="1" applyBorder="1" applyAlignment="1">
      <alignment horizontal="left" vertical="top"/>
    </xf>
    <xf numFmtId="0" fontId="2" fillId="2" borderId="10" xfId="0" applyFont="1" applyFill="1" applyBorder="1" applyAlignment="1">
      <alignment vertical="top"/>
    </xf>
    <xf numFmtId="43" fontId="2" fillId="2" borderId="11" xfId="1" applyFont="1" applyFill="1" applyBorder="1" applyAlignment="1">
      <alignment horizontal="right" vertical="top"/>
    </xf>
    <xf numFmtId="0" fontId="5" fillId="2" borderId="9" xfId="0" applyFont="1" applyFill="1" applyBorder="1" applyAlignment="1">
      <alignment horizontal="left" vertical="top"/>
    </xf>
    <xf numFmtId="0" fontId="5" fillId="2" borderId="10" xfId="0" applyFont="1" applyFill="1" applyBorder="1" applyAlignment="1">
      <alignment vertical="top"/>
    </xf>
    <xf numFmtId="43" fontId="5" fillId="2" borderId="11" xfId="1" applyFont="1" applyFill="1" applyBorder="1" applyAlignment="1">
      <alignment horizontal="right" vertical="top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5" fillId="0" borderId="0" xfId="0" applyFo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K50"/>
  <sheetViews>
    <sheetView tabSelected="1" workbookViewId="0">
      <selection activeCell="E53" sqref="E53"/>
    </sheetView>
  </sheetViews>
  <sheetFormatPr baseColWidth="10" defaultColWidth="11.44140625" defaultRowHeight="13.2" x14ac:dyDescent="0.25"/>
  <cols>
    <col min="1" max="1" width="4.5546875" style="38" customWidth="1"/>
    <col min="2" max="2" width="60.33203125" style="3" customWidth="1"/>
    <col min="3" max="3" width="14.6640625" style="3" customWidth="1"/>
    <col min="4" max="4" width="14.44140625" style="3" customWidth="1"/>
    <col min="5" max="5" width="14.5546875" style="3" customWidth="1"/>
    <col min="6" max="6" width="15.5546875" style="3" customWidth="1"/>
    <col min="7" max="9" width="14.109375" style="3" bestFit="1" customWidth="1"/>
    <col min="10" max="10" width="15" style="3" customWidth="1"/>
    <col min="11" max="11" width="3.33203125" style="1" customWidth="1"/>
    <col min="12" max="16384" width="11.44140625" style="3"/>
  </cols>
  <sheetData>
    <row r="1" spans="1:11" ht="18.75" customHeight="1" x14ac:dyDescent="0.2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pans="1:11" ht="18.75" customHeight="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spans="1:11" ht="18.75" customHeight="1" x14ac:dyDescent="0.2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</row>
    <row r="4" spans="1:11" s="1" customFormat="1" ht="9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</row>
    <row r="5" spans="1:11" s="1" customFormat="1" ht="21.75" customHeight="1" x14ac:dyDescent="0.25">
      <c r="B5" s="5" t="s">
        <v>3</v>
      </c>
      <c r="C5" s="6" t="s">
        <v>4</v>
      </c>
      <c r="D5" s="6"/>
      <c r="E5" s="7"/>
      <c r="F5" s="7"/>
      <c r="G5" s="7"/>
      <c r="H5" s="7"/>
      <c r="I5" s="7"/>
      <c r="J5" s="8"/>
    </row>
    <row r="6" spans="1:11" s="1" customFormat="1" ht="9" customHeight="1" x14ac:dyDescent="0.25">
      <c r="A6" s="8"/>
      <c r="B6" s="8"/>
      <c r="C6" s="8"/>
      <c r="D6" s="8"/>
      <c r="E6" s="8"/>
      <c r="F6" s="8"/>
      <c r="G6" s="8"/>
      <c r="H6" s="8"/>
      <c r="I6" s="8"/>
      <c r="J6" s="8"/>
    </row>
    <row r="7" spans="1:11" x14ac:dyDescent="0.25">
      <c r="A7" s="9" t="s">
        <v>5</v>
      </c>
      <c r="B7" s="9"/>
      <c r="C7" s="10" t="s">
        <v>6</v>
      </c>
      <c r="D7" s="10"/>
      <c r="E7" s="10"/>
      <c r="F7" s="10"/>
      <c r="G7" s="10"/>
      <c r="H7" s="10"/>
      <c r="I7" s="10"/>
      <c r="J7" s="10" t="s">
        <v>7</v>
      </c>
    </row>
    <row r="8" spans="1:11" ht="26.4" x14ac:dyDescent="0.25">
      <c r="A8" s="9"/>
      <c r="B8" s="9"/>
      <c r="C8" s="11" t="s">
        <v>8</v>
      </c>
      <c r="D8" s="11" t="s">
        <v>9</v>
      </c>
      <c r="E8" s="11" t="s">
        <v>10</v>
      </c>
      <c r="F8" s="11" t="s">
        <v>11</v>
      </c>
      <c r="G8" s="11" t="s">
        <v>12</v>
      </c>
      <c r="H8" s="11" t="s">
        <v>13</v>
      </c>
      <c r="I8" s="11" t="s">
        <v>14</v>
      </c>
      <c r="J8" s="10"/>
    </row>
    <row r="9" spans="1:11" x14ac:dyDescent="0.25">
      <c r="A9" s="9"/>
      <c r="B9" s="9"/>
      <c r="C9" s="11">
        <v>1</v>
      </c>
      <c r="D9" s="11">
        <v>2</v>
      </c>
      <c r="E9" s="11" t="s">
        <v>15</v>
      </c>
      <c r="F9" s="11">
        <v>4</v>
      </c>
      <c r="G9" s="11">
        <v>5</v>
      </c>
      <c r="H9" s="11">
        <v>6</v>
      </c>
      <c r="I9" s="11">
        <v>7</v>
      </c>
      <c r="J9" s="11" t="s">
        <v>16</v>
      </c>
    </row>
    <row r="10" spans="1:11" ht="3" customHeight="1" x14ac:dyDescent="0.25">
      <c r="A10" s="12"/>
      <c r="B10" s="13"/>
      <c r="C10" s="14"/>
      <c r="D10" s="14"/>
      <c r="E10" s="14"/>
      <c r="F10" s="14"/>
      <c r="G10" s="14"/>
      <c r="H10" s="14"/>
      <c r="I10" s="14"/>
      <c r="J10" s="14"/>
    </row>
    <row r="11" spans="1:11" s="19" customFormat="1" x14ac:dyDescent="0.3">
      <c r="A11" s="16" t="s">
        <v>17</v>
      </c>
      <c r="B11" s="17"/>
      <c r="C11" s="18">
        <f>SUM(C12:C20)</f>
        <v>0</v>
      </c>
      <c r="D11" s="18">
        <f t="shared" ref="D11:J11" si="0">SUM(D12:D20)</f>
        <v>0</v>
      </c>
      <c r="E11" s="18">
        <f t="shared" si="0"/>
        <v>0</v>
      </c>
      <c r="F11" s="18">
        <f t="shared" si="0"/>
        <v>0</v>
      </c>
      <c r="G11" s="18">
        <f t="shared" si="0"/>
        <v>0</v>
      </c>
      <c r="H11" s="18">
        <f t="shared" si="0"/>
        <v>0</v>
      </c>
      <c r="I11" s="18">
        <f t="shared" si="0"/>
        <v>0</v>
      </c>
      <c r="J11" s="18">
        <f t="shared" si="0"/>
        <v>0</v>
      </c>
      <c r="K11" s="15"/>
    </row>
    <row r="12" spans="1:11" s="19" customFormat="1" x14ac:dyDescent="0.3">
      <c r="A12" s="20"/>
      <c r="B12" s="21" t="s">
        <v>18</v>
      </c>
      <c r="C12" s="22">
        <v>0</v>
      </c>
      <c r="D12" s="22">
        <v>0</v>
      </c>
      <c r="E12" s="22">
        <f>+C12+D12</f>
        <v>0</v>
      </c>
      <c r="F12" s="22">
        <v>0</v>
      </c>
      <c r="G12" s="22">
        <v>0</v>
      </c>
      <c r="H12" s="22">
        <v>0</v>
      </c>
      <c r="I12" s="22">
        <v>0</v>
      </c>
      <c r="J12" s="22">
        <f t="shared" ref="J12:J19" si="1">+E12-G12</f>
        <v>0</v>
      </c>
      <c r="K12" s="15"/>
    </row>
    <row r="13" spans="1:11" s="19" customFormat="1" x14ac:dyDescent="0.3">
      <c r="A13" s="20"/>
      <c r="B13" s="21" t="s">
        <v>19</v>
      </c>
      <c r="C13" s="23"/>
      <c r="D13" s="23"/>
      <c r="E13" s="24">
        <f t="shared" ref="E13:E29" si="2">+C13+D13</f>
        <v>0</v>
      </c>
      <c r="F13" s="23"/>
      <c r="G13" s="23"/>
      <c r="H13" s="23"/>
      <c r="I13" s="23"/>
      <c r="J13" s="22">
        <f t="shared" si="1"/>
        <v>0</v>
      </c>
      <c r="K13" s="15"/>
    </row>
    <row r="14" spans="1:11" s="19" customFormat="1" x14ac:dyDescent="0.3">
      <c r="A14" s="20"/>
      <c r="B14" s="21" t="s">
        <v>20</v>
      </c>
      <c r="C14" s="23"/>
      <c r="D14" s="23"/>
      <c r="E14" s="24">
        <f t="shared" si="2"/>
        <v>0</v>
      </c>
      <c r="F14" s="23"/>
      <c r="G14" s="23"/>
      <c r="H14" s="23"/>
      <c r="I14" s="23"/>
      <c r="J14" s="22">
        <f t="shared" si="1"/>
        <v>0</v>
      </c>
      <c r="K14" s="15"/>
    </row>
    <row r="15" spans="1:11" s="19" customFormat="1" x14ac:dyDescent="0.3">
      <c r="A15" s="20"/>
      <c r="B15" s="21" t="s">
        <v>21</v>
      </c>
      <c r="C15" s="23"/>
      <c r="D15" s="23"/>
      <c r="E15" s="24">
        <f t="shared" si="2"/>
        <v>0</v>
      </c>
      <c r="F15" s="23"/>
      <c r="G15" s="23"/>
      <c r="H15" s="23"/>
      <c r="I15" s="23"/>
      <c r="J15" s="22">
        <f t="shared" si="1"/>
        <v>0</v>
      </c>
      <c r="K15" s="15"/>
    </row>
    <row r="16" spans="1:11" s="19" customFormat="1" x14ac:dyDescent="0.3">
      <c r="A16" s="20"/>
      <c r="B16" s="21" t="s">
        <v>22</v>
      </c>
      <c r="C16" s="23"/>
      <c r="D16" s="23"/>
      <c r="E16" s="24">
        <f t="shared" si="2"/>
        <v>0</v>
      </c>
      <c r="F16" s="23"/>
      <c r="G16" s="23"/>
      <c r="H16" s="23"/>
      <c r="I16" s="23"/>
      <c r="J16" s="22">
        <f t="shared" si="1"/>
        <v>0</v>
      </c>
      <c r="K16" s="15"/>
    </row>
    <row r="17" spans="1:11" s="19" customFormat="1" x14ac:dyDescent="0.3">
      <c r="A17" s="20"/>
      <c r="B17" s="21" t="s">
        <v>23</v>
      </c>
      <c r="C17" s="23"/>
      <c r="D17" s="23"/>
      <c r="E17" s="24">
        <f t="shared" si="2"/>
        <v>0</v>
      </c>
      <c r="F17" s="23"/>
      <c r="G17" s="23"/>
      <c r="H17" s="23"/>
      <c r="I17" s="23"/>
      <c r="J17" s="22">
        <f t="shared" si="1"/>
        <v>0</v>
      </c>
      <c r="K17" s="15"/>
    </row>
    <row r="18" spans="1:11" s="19" customFormat="1" x14ac:dyDescent="0.3">
      <c r="A18" s="20"/>
      <c r="B18" s="21" t="s">
        <v>24</v>
      </c>
      <c r="C18" s="23"/>
      <c r="D18" s="23"/>
      <c r="E18" s="24">
        <f t="shared" si="2"/>
        <v>0</v>
      </c>
      <c r="F18" s="23"/>
      <c r="G18" s="23"/>
      <c r="H18" s="23"/>
      <c r="I18" s="23"/>
      <c r="J18" s="22">
        <f t="shared" si="1"/>
        <v>0</v>
      </c>
      <c r="K18" s="15"/>
    </row>
    <row r="19" spans="1:11" s="19" customFormat="1" x14ac:dyDescent="0.3">
      <c r="A19" s="20"/>
      <c r="B19" s="21" t="s">
        <v>25</v>
      </c>
      <c r="C19" s="23"/>
      <c r="D19" s="23"/>
      <c r="E19" s="24">
        <f t="shared" si="2"/>
        <v>0</v>
      </c>
      <c r="F19" s="23"/>
      <c r="G19" s="23"/>
      <c r="H19" s="23"/>
      <c r="I19" s="23"/>
      <c r="J19" s="22">
        <f t="shared" si="1"/>
        <v>0</v>
      </c>
      <c r="K19" s="15"/>
    </row>
    <row r="20" spans="1:11" s="19" customFormat="1" x14ac:dyDescent="0.3">
      <c r="A20" s="20"/>
      <c r="B20" s="21"/>
      <c r="C20" s="23"/>
      <c r="D20" s="23"/>
      <c r="E20" s="24">
        <f t="shared" si="2"/>
        <v>0</v>
      </c>
      <c r="F20" s="23"/>
      <c r="G20" s="23"/>
      <c r="H20" s="23"/>
      <c r="I20" s="23"/>
      <c r="J20" s="23"/>
      <c r="K20" s="15"/>
    </row>
    <row r="21" spans="1:11" s="27" customFormat="1" x14ac:dyDescent="0.3">
      <c r="A21" s="16" t="s">
        <v>26</v>
      </c>
      <c r="B21" s="17"/>
      <c r="C21" s="26">
        <f>SUM(C22:C28)</f>
        <v>34981155.340000004</v>
      </c>
      <c r="D21" s="26">
        <f>SUM(D22:D28)</f>
        <v>16391361.130000001</v>
      </c>
      <c r="E21" s="24">
        <f t="shared" si="2"/>
        <v>51372516.470000006</v>
      </c>
      <c r="F21" s="26">
        <f>SUM(F22:F28)</f>
        <v>23431597.609999999</v>
      </c>
      <c r="G21" s="26">
        <f>SUM(G22:G28)</f>
        <v>22960177.609999999</v>
      </c>
      <c r="H21" s="26">
        <f>SUM(H22:H28)</f>
        <v>22960177.609999999</v>
      </c>
      <c r="I21" s="26">
        <f>SUM(I22:I28)</f>
        <v>22960177.609999999</v>
      </c>
      <c r="J21" s="26">
        <f>+E21-G21</f>
        <v>28412338.860000007</v>
      </c>
      <c r="K21" s="25"/>
    </row>
    <row r="22" spans="1:11" s="19" customFormat="1" x14ac:dyDescent="0.3">
      <c r="A22" s="20"/>
      <c r="B22" s="21" t="s">
        <v>27</v>
      </c>
      <c r="C22" s="28"/>
      <c r="D22" s="28"/>
      <c r="E22" s="24">
        <f t="shared" si="2"/>
        <v>0</v>
      </c>
      <c r="F22" s="23"/>
      <c r="G22" s="28"/>
      <c r="H22" s="28"/>
      <c r="I22" s="28"/>
      <c r="J22" s="29">
        <f t="shared" ref="J22:J28" si="3">+E22-G22</f>
        <v>0</v>
      </c>
      <c r="K22" s="15"/>
    </row>
    <row r="23" spans="1:11" s="19" customFormat="1" x14ac:dyDescent="0.3">
      <c r="A23" s="20"/>
      <c r="B23" s="21" t="s">
        <v>28</v>
      </c>
      <c r="C23" s="28"/>
      <c r="D23" s="28"/>
      <c r="E23" s="24">
        <f t="shared" si="2"/>
        <v>0</v>
      </c>
      <c r="F23" s="23"/>
      <c r="G23" s="28"/>
      <c r="H23" s="28"/>
      <c r="I23" s="28"/>
      <c r="J23" s="29">
        <f t="shared" si="3"/>
        <v>0</v>
      </c>
      <c r="K23" s="15"/>
    </row>
    <row r="24" spans="1:11" s="19" customFormat="1" x14ac:dyDescent="0.3">
      <c r="A24" s="20"/>
      <c r="B24" s="21" t="s">
        <v>29</v>
      </c>
      <c r="C24" s="28"/>
      <c r="D24" s="28"/>
      <c r="E24" s="24">
        <f t="shared" si="2"/>
        <v>0</v>
      </c>
      <c r="F24" s="23"/>
      <c r="G24" s="28"/>
      <c r="H24" s="28"/>
      <c r="I24" s="28"/>
      <c r="J24" s="29">
        <f t="shared" si="3"/>
        <v>0</v>
      </c>
      <c r="K24" s="15"/>
    </row>
    <row r="25" spans="1:11" s="19" customFormat="1" x14ac:dyDescent="0.3">
      <c r="A25" s="20"/>
      <c r="B25" s="21" t="s">
        <v>30</v>
      </c>
      <c r="C25" s="28"/>
      <c r="D25" s="28"/>
      <c r="E25" s="24">
        <f t="shared" si="2"/>
        <v>0</v>
      </c>
      <c r="F25" s="23"/>
      <c r="G25" s="28"/>
      <c r="H25" s="28"/>
      <c r="I25" s="28"/>
      <c r="J25" s="29">
        <f t="shared" si="3"/>
        <v>0</v>
      </c>
      <c r="K25" s="15"/>
    </row>
    <row r="26" spans="1:11" s="19" customFormat="1" x14ac:dyDescent="0.3">
      <c r="A26" s="20"/>
      <c r="B26" s="21" t="s">
        <v>31</v>
      </c>
      <c r="C26" s="30">
        <v>34981155.340000004</v>
      </c>
      <c r="D26" s="30">
        <v>16391361.130000001</v>
      </c>
      <c r="E26" s="29">
        <f t="shared" si="2"/>
        <v>51372516.470000006</v>
      </c>
      <c r="F26" s="30">
        <v>23431597.609999999</v>
      </c>
      <c r="G26" s="30">
        <v>22960177.609999999</v>
      </c>
      <c r="H26" s="30">
        <v>22960177.609999999</v>
      </c>
      <c r="I26" s="30">
        <v>22960177.609999999</v>
      </c>
      <c r="J26" s="22">
        <f t="shared" si="3"/>
        <v>28412338.860000007</v>
      </c>
      <c r="K26" s="15"/>
    </row>
    <row r="27" spans="1:11" s="19" customFormat="1" x14ac:dyDescent="0.3">
      <c r="A27" s="20"/>
      <c r="B27" s="21" t="s">
        <v>32</v>
      </c>
      <c r="C27" s="28"/>
      <c r="D27" s="28"/>
      <c r="E27" s="24">
        <f t="shared" si="2"/>
        <v>0</v>
      </c>
      <c r="F27" s="23"/>
      <c r="G27" s="28"/>
      <c r="H27" s="28"/>
      <c r="I27" s="28"/>
      <c r="J27" s="29">
        <f t="shared" si="3"/>
        <v>0</v>
      </c>
      <c r="K27" s="15"/>
    </row>
    <row r="28" spans="1:11" s="19" customFormat="1" x14ac:dyDescent="0.3">
      <c r="A28" s="20"/>
      <c r="B28" s="21" t="s">
        <v>33</v>
      </c>
      <c r="C28" s="28"/>
      <c r="D28" s="28"/>
      <c r="E28" s="24">
        <f t="shared" si="2"/>
        <v>0</v>
      </c>
      <c r="F28" s="23"/>
      <c r="G28" s="28"/>
      <c r="H28" s="28"/>
      <c r="I28" s="28"/>
      <c r="J28" s="29">
        <f t="shared" si="3"/>
        <v>0</v>
      </c>
      <c r="K28" s="15"/>
    </row>
    <row r="29" spans="1:11" s="19" customFormat="1" x14ac:dyDescent="0.3">
      <c r="A29" s="20"/>
      <c r="B29" s="21"/>
      <c r="C29" s="28"/>
      <c r="D29" s="28"/>
      <c r="E29" s="24">
        <f t="shared" si="2"/>
        <v>0</v>
      </c>
      <c r="F29" s="28"/>
      <c r="G29" s="28"/>
      <c r="H29" s="28"/>
      <c r="I29" s="28"/>
      <c r="J29" s="28"/>
      <c r="K29" s="15"/>
    </row>
    <row r="30" spans="1:11" s="27" customFormat="1" x14ac:dyDescent="0.3">
      <c r="A30" s="16" t="s">
        <v>34</v>
      </c>
      <c r="B30" s="17"/>
      <c r="C30" s="24">
        <f>SUM(C31:C39)</f>
        <v>0</v>
      </c>
      <c r="D30" s="24">
        <f>SUM(D31:D39)</f>
        <v>0</v>
      </c>
      <c r="E30" s="24">
        <f>+C30+D30</f>
        <v>0</v>
      </c>
      <c r="F30" s="24"/>
      <c r="G30" s="24">
        <f>SUM(G31:G39)</f>
        <v>0</v>
      </c>
      <c r="H30" s="24"/>
      <c r="I30" s="24">
        <f>SUM(I31:I39)</f>
        <v>0</v>
      </c>
      <c r="J30" s="24">
        <f>+E30-G30-I30</f>
        <v>0</v>
      </c>
      <c r="K30" s="25"/>
    </row>
    <row r="31" spans="1:11" s="19" customFormat="1" x14ac:dyDescent="0.3">
      <c r="A31" s="20"/>
      <c r="B31" s="21" t="s">
        <v>35</v>
      </c>
      <c r="C31" s="29"/>
      <c r="D31" s="29"/>
      <c r="E31" s="29">
        <f t="shared" ref="E31:E39" si="4">+C31+D31</f>
        <v>0</v>
      </c>
      <c r="F31" s="29"/>
      <c r="G31" s="29"/>
      <c r="H31" s="29"/>
      <c r="I31" s="29"/>
      <c r="J31" s="29">
        <f>+E31-G31</f>
        <v>0</v>
      </c>
      <c r="K31" s="15"/>
    </row>
    <row r="32" spans="1:11" s="19" customFormat="1" x14ac:dyDescent="0.3">
      <c r="A32" s="20"/>
      <c r="B32" s="21" t="s">
        <v>36</v>
      </c>
      <c r="C32" s="29"/>
      <c r="D32" s="29">
        <f>660673.36-660673.36</f>
        <v>0</v>
      </c>
      <c r="E32" s="29">
        <f t="shared" si="4"/>
        <v>0</v>
      </c>
      <c r="F32" s="29"/>
      <c r="G32" s="29"/>
      <c r="H32" s="29"/>
      <c r="I32" s="29"/>
      <c r="J32" s="29">
        <f>+E32-G32-I32</f>
        <v>0</v>
      </c>
      <c r="K32" s="15"/>
    </row>
    <row r="33" spans="1:11" s="19" customFormat="1" x14ac:dyDescent="0.3">
      <c r="A33" s="20"/>
      <c r="B33" s="21" t="s">
        <v>37</v>
      </c>
      <c r="C33" s="29"/>
      <c r="D33" s="29"/>
      <c r="E33" s="29">
        <f t="shared" si="4"/>
        <v>0</v>
      </c>
      <c r="F33" s="29"/>
      <c r="G33" s="29"/>
      <c r="H33" s="29"/>
      <c r="I33" s="29"/>
      <c r="J33" s="29">
        <f t="shared" ref="J33:J39" si="5">+E33-G33</f>
        <v>0</v>
      </c>
      <c r="K33" s="15"/>
    </row>
    <row r="34" spans="1:11" s="19" customFormat="1" x14ac:dyDescent="0.3">
      <c r="A34" s="20"/>
      <c r="B34" s="21" t="s">
        <v>38</v>
      </c>
      <c r="C34" s="29"/>
      <c r="D34" s="29"/>
      <c r="E34" s="29">
        <f t="shared" si="4"/>
        <v>0</v>
      </c>
      <c r="F34" s="29"/>
      <c r="G34" s="29"/>
      <c r="H34" s="29"/>
      <c r="I34" s="29"/>
      <c r="J34" s="29">
        <f t="shared" si="5"/>
        <v>0</v>
      </c>
      <c r="K34" s="15"/>
    </row>
    <row r="35" spans="1:11" s="19" customFormat="1" x14ac:dyDescent="0.3">
      <c r="A35" s="20"/>
      <c r="B35" s="21" t="s">
        <v>39</v>
      </c>
      <c r="C35" s="29"/>
      <c r="D35" s="29"/>
      <c r="E35" s="29">
        <f t="shared" si="4"/>
        <v>0</v>
      </c>
      <c r="F35" s="29"/>
      <c r="G35" s="29"/>
      <c r="H35" s="29"/>
      <c r="I35" s="29"/>
      <c r="J35" s="29">
        <f t="shared" si="5"/>
        <v>0</v>
      </c>
      <c r="K35" s="15"/>
    </row>
    <row r="36" spans="1:11" s="19" customFormat="1" x14ac:dyDescent="0.3">
      <c r="A36" s="20"/>
      <c r="B36" s="21" t="s">
        <v>40</v>
      </c>
      <c r="C36" s="29"/>
      <c r="D36" s="29"/>
      <c r="E36" s="29">
        <f t="shared" si="4"/>
        <v>0</v>
      </c>
      <c r="F36" s="29"/>
      <c r="G36" s="29"/>
      <c r="H36" s="29"/>
      <c r="I36" s="29"/>
      <c r="J36" s="29">
        <f t="shared" si="5"/>
        <v>0</v>
      </c>
      <c r="K36" s="15"/>
    </row>
    <row r="37" spans="1:11" s="19" customFormat="1" x14ac:dyDescent="0.3">
      <c r="A37" s="20"/>
      <c r="B37" s="21" t="s">
        <v>41</v>
      </c>
      <c r="C37" s="29"/>
      <c r="D37" s="29"/>
      <c r="E37" s="29">
        <f t="shared" si="4"/>
        <v>0</v>
      </c>
      <c r="F37" s="29"/>
      <c r="G37" s="29"/>
      <c r="H37" s="29"/>
      <c r="I37" s="29"/>
      <c r="J37" s="29">
        <f t="shared" si="5"/>
        <v>0</v>
      </c>
      <c r="K37" s="15"/>
    </row>
    <row r="38" spans="1:11" s="19" customFormat="1" x14ac:dyDescent="0.3">
      <c r="A38" s="20"/>
      <c r="B38" s="21" t="s">
        <v>42</v>
      </c>
      <c r="C38" s="29"/>
      <c r="D38" s="29"/>
      <c r="E38" s="29">
        <f t="shared" si="4"/>
        <v>0</v>
      </c>
      <c r="F38" s="29"/>
      <c r="G38" s="29"/>
      <c r="H38" s="29"/>
      <c r="I38" s="29"/>
      <c r="J38" s="29">
        <f t="shared" si="5"/>
        <v>0</v>
      </c>
      <c r="K38" s="15"/>
    </row>
    <row r="39" spans="1:11" s="19" customFormat="1" x14ac:dyDescent="0.3">
      <c r="A39" s="20"/>
      <c r="B39" s="21" t="s">
        <v>43</v>
      </c>
      <c r="C39" s="29"/>
      <c r="D39" s="29"/>
      <c r="E39" s="29">
        <f t="shared" si="4"/>
        <v>0</v>
      </c>
      <c r="F39" s="29"/>
      <c r="G39" s="29"/>
      <c r="H39" s="29"/>
      <c r="I39" s="29"/>
      <c r="J39" s="29">
        <f t="shared" si="5"/>
        <v>0</v>
      </c>
      <c r="K39" s="15"/>
    </row>
    <row r="40" spans="1:11" s="19" customFormat="1" x14ac:dyDescent="0.3">
      <c r="A40" s="20"/>
      <c r="B40" s="21"/>
      <c r="C40" s="29"/>
      <c r="D40" s="29"/>
      <c r="E40" s="29"/>
      <c r="F40" s="29"/>
      <c r="G40" s="29"/>
      <c r="H40" s="29"/>
      <c r="I40" s="29"/>
      <c r="J40" s="29"/>
      <c r="K40" s="15"/>
    </row>
    <row r="41" spans="1:11" s="27" customFormat="1" x14ac:dyDescent="0.3">
      <c r="A41" s="16" t="s">
        <v>44</v>
      </c>
      <c r="B41" s="17"/>
      <c r="C41" s="24">
        <f>SUM(C42:C45)</f>
        <v>0</v>
      </c>
      <c r="D41" s="24">
        <f>SUM(D42:D45)</f>
        <v>0</v>
      </c>
      <c r="E41" s="24">
        <f>+C41+D41</f>
        <v>0</v>
      </c>
      <c r="F41" s="24"/>
      <c r="G41" s="24">
        <f>SUM(G42:G45)</f>
        <v>0</v>
      </c>
      <c r="H41" s="24"/>
      <c r="I41" s="24">
        <f>SUM(I42:I45)</f>
        <v>0</v>
      </c>
      <c r="J41" s="24">
        <f>+E41-G41</f>
        <v>0</v>
      </c>
      <c r="K41" s="25"/>
    </row>
    <row r="42" spans="1:11" s="19" customFormat="1" x14ac:dyDescent="0.3">
      <c r="A42" s="20"/>
      <c r="B42" s="21" t="s">
        <v>45</v>
      </c>
      <c r="C42" s="29"/>
      <c r="D42" s="29"/>
      <c r="E42" s="29">
        <f>+C42+D42</f>
        <v>0</v>
      </c>
      <c r="F42" s="29"/>
      <c r="G42" s="29"/>
      <c r="H42" s="29"/>
      <c r="I42" s="29"/>
      <c r="J42" s="29">
        <f>+E42-G42</f>
        <v>0</v>
      </c>
      <c r="K42" s="15"/>
    </row>
    <row r="43" spans="1:11" s="19" customFormat="1" ht="26.4" x14ac:dyDescent="0.3">
      <c r="A43" s="20"/>
      <c r="B43" s="21" t="s">
        <v>46</v>
      </c>
      <c r="C43" s="29"/>
      <c r="D43" s="29"/>
      <c r="E43" s="29">
        <f>+C43+D43</f>
        <v>0</v>
      </c>
      <c r="F43" s="29"/>
      <c r="G43" s="29"/>
      <c r="H43" s="29"/>
      <c r="I43" s="29"/>
      <c r="J43" s="29">
        <f>+E43-G43</f>
        <v>0</v>
      </c>
      <c r="K43" s="15"/>
    </row>
    <row r="44" spans="1:11" s="19" customFormat="1" x14ac:dyDescent="0.3">
      <c r="A44" s="20"/>
      <c r="B44" s="21" t="s">
        <v>47</v>
      </c>
      <c r="C44" s="29"/>
      <c r="D44" s="29"/>
      <c r="E44" s="29">
        <f>+C44+D44</f>
        <v>0</v>
      </c>
      <c r="F44" s="29"/>
      <c r="G44" s="29"/>
      <c r="H44" s="29"/>
      <c r="I44" s="29"/>
      <c r="J44" s="29">
        <f>+E44-G44</f>
        <v>0</v>
      </c>
      <c r="K44" s="15"/>
    </row>
    <row r="45" spans="1:11" s="19" customFormat="1" x14ac:dyDescent="0.3">
      <c r="A45" s="20"/>
      <c r="B45" s="21" t="s">
        <v>48</v>
      </c>
      <c r="C45" s="29"/>
      <c r="D45" s="29"/>
      <c r="E45" s="29">
        <f>+C45+D45</f>
        <v>0</v>
      </c>
      <c r="F45" s="29"/>
      <c r="G45" s="29"/>
      <c r="H45" s="29"/>
      <c r="I45" s="29"/>
      <c r="J45" s="29">
        <f>+E45-G45</f>
        <v>0</v>
      </c>
      <c r="K45" s="15"/>
    </row>
    <row r="46" spans="1:11" s="19" customFormat="1" x14ac:dyDescent="0.3">
      <c r="A46" s="31"/>
      <c r="B46" s="32"/>
      <c r="C46" s="33"/>
      <c r="D46" s="33"/>
      <c r="E46" s="33"/>
      <c r="F46" s="33"/>
      <c r="G46" s="33"/>
      <c r="H46" s="33"/>
      <c r="I46" s="33"/>
      <c r="J46" s="33"/>
      <c r="K46" s="15"/>
    </row>
    <row r="47" spans="1:11" s="27" customFormat="1" ht="14.25" customHeight="1" x14ac:dyDescent="0.3">
      <c r="A47" s="34"/>
      <c r="B47" s="35" t="s">
        <v>49</v>
      </c>
      <c r="C47" s="36">
        <f>+C11+C21+C30+C41</f>
        <v>34981155.340000004</v>
      </c>
      <c r="D47" s="36">
        <f t="shared" ref="D47:J47" si="6">+D11+D21+D30+D41</f>
        <v>16391361.130000001</v>
      </c>
      <c r="E47" s="36">
        <f t="shared" si="6"/>
        <v>51372516.470000006</v>
      </c>
      <c r="F47" s="36">
        <f t="shared" si="6"/>
        <v>23431597.609999999</v>
      </c>
      <c r="G47" s="36">
        <f t="shared" si="6"/>
        <v>22960177.609999999</v>
      </c>
      <c r="H47" s="36">
        <f t="shared" si="6"/>
        <v>22960177.609999999</v>
      </c>
      <c r="I47" s="36">
        <f t="shared" si="6"/>
        <v>22960177.609999999</v>
      </c>
      <c r="J47" s="36">
        <f t="shared" si="6"/>
        <v>28412338.860000007</v>
      </c>
      <c r="K47" s="25"/>
    </row>
    <row r="49" spans="1:11" x14ac:dyDescent="0.25">
      <c r="A49" s="1" t="s">
        <v>50</v>
      </c>
      <c r="E49" s="37"/>
      <c r="F49" s="37"/>
      <c r="G49" s="37"/>
      <c r="H49" s="37"/>
      <c r="I49" s="37"/>
      <c r="J49" s="37"/>
      <c r="K49" s="3"/>
    </row>
    <row r="50" spans="1:11" x14ac:dyDescent="0.25">
      <c r="J50" s="39"/>
      <c r="K50" s="3"/>
    </row>
  </sheetData>
  <mergeCells count="10">
    <mergeCell ref="A11:B11"/>
    <mergeCell ref="A21:B21"/>
    <mergeCell ref="A30:B30"/>
    <mergeCell ref="A41:B41"/>
    <mergeCell ref="A1:J1"/>
    <mergeCell ref="A2:J2"/>
    <mergeCell ref="A3:J3"/>
    <mergeCell ref="A7:B9"/>
    <mergeCell ref="C7:I7"/>
    <mergeCell ref="J7:J8"/>
  </mergeCells>
  <printOptions horizontalCentered="1"/>
  <pageMargins left="0.70866141732283472" right="0.70866141732283472" top="0.74803149606299213" bottom="0.74803149606299213" header="0.31496062992125984" footer="0.31496062992125984"/>
  <pageSetup scale="67" orientation="landscape" horizontalDpi="4294967295" verticalDpi="4294967295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IFI-11</dc:creator>
  <cp:lastModifiedBy>IFI-11</cp:lastModifiedBy>
  <cp:lastPrinted>2018-07-26T19:43:45Z</cp:lastPrinted>
  <dcterms:created xsi:type="dcterms:W3CDTF">2018-07-26T19:42:37Z</dcterms:created>
  <dcterms:modified xsi:type="dcterms:W3CDTF">2018-07-26T19:44:12Z</dcterms:modified>
</cp:coreProperties>
</file>